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120" windowWidth="15345" windowHeight="6510"/>
  </bookViews>
  <sheets>
    <sheet name="A4" sheetId="2" r:id="rId1"/>
  </sheets>
  <calcPr calcId="145621"/>
</workbook>
</file>

<file path=xl/calcChain.xml><?xml version="1.0" encoding="utf-8"?>
<calcChain xmlns="http://schemas.openxmlformats.org/spreadsheetml/2006/main">
  <c r="E12" i="2" l="1"/>
  <c r="K10" i="2"/>
  <c r="H22" i="2" l="1"/>
  <c r="G22" i="2"/>
  <c r="D10" i="2"/>
  <c r="I22" i="2" l="1"/>
  <c r="J22" i="2"/>
  <c r="K22" i="2"/>
  <c r="L22" i="2"/>
</calcChain>
</file>

<file path=xl/sharedStrings.xml><?xml version="1.0" encoding="utf-8"?>
<sst xmlns="http://schemas.openxmlformats.org/spreadsheetml/2006/main" count="52" uniqueCount="40">
  <si>
    <t>N° Rapport</t>
  </si>
  <si>
    <t>Libellé /Objet</t>
  </si>
  <si>
    <t>Sous-Programme</t>
  </si>
  <si>
    <t>N+1</t>
  </si>
  <si>
    <t>N+2</t>
  </si>
  <si>
    <t xml:space="preserve">Echéancier </t>
  </si>
  <si>
    <t>N+3</t>
  </si>
  <si>
    <t>N+4</t>
  </si>
  <si>
    <t>N+5</t>
  </si>
  <si>
    <t>Echéancier CP</t>
  </si>
  <si>
    <t>N</t>
  </si>
  <si>
    <t>TOTAL</t>
  </si>
  <si>
    <t>Financeur</t>
  </si>
  <si>
    <t>Echéancier</t>
  </si>
  <si>
    <t>Effort financier CTC</t>
  </si>
  <si>
    <t>Montant financement</t>
  </si>
  <si>
    <t>Date estimée affectation</t>
  </si>
  <si>
    <t>Date estimée engagement comptable
 (convention, arrêté, marchés …)</t>
  </si>
  <si>
    <t>Montant AP/AE et CP Nécessaires</t>
  </si>
  <si>
    <t>Disponible CP</t>
  </si>
  <si>
    <t>Total</t>
  </si>
  <si>
    <t>ECHEANCIER CP</t>
  </si>
  <si>
    <t>CP Votés</t>
  </si>
  <si>
    <t xml:space="preserve">Sous-Programme </t>
  </si>
  <si>
    <t>Echéancier AP/AE**</t>
  </si>
  <si>
    <t>* *Dans l'hypothèse où l'opération nécessitera des AP ou AE supplémentaires ultérieures</t>
  </si>
  <si>
    <t>*Données CA N-1 du sous-programme</t>
  </si>
  <si>
    <t>Situation du sous-programme hors présent rapport</t>
  </si>
  <si>
    <t>Impact financier du rapport</t>
  </si>
  <si>
    <t>N° affectation si existante</t>
  </si>
  <si>
    <t xml:space="preserve">IMPACT FINANCIER DU RAPPORT </t>
  </si>
  <si>
    <t>Nature (subvention dotation, convention)</t>
  </si>
  <si>
    <t>Stock d'autorisations au 31/12/N-1</t>
  </si>
  <si>
    <t>Autorisations déjà affectées en N</t>
  </si>
  <si>
    <t>N4312C</t>
  </si>
  <si>
    <t>CDC</t>
  </si>
  <si>
    <t>subvention
 de fonctionnement</t>
  </si>
  <si>
    <t>septembre</t>
  </si>
  <si>
    <t>SFE
2018-29</t>
  </si>
  <si>
    <t xml:space="preserve">
linguimondi 2018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</si>
</sst>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43" formatCode="_-* #,##0.00\ _€_-;\-* #,##0.00\ _€_-;_-* &quot;-&quot;??\ _€_-;_-@_-"/>
    <numFmt numFmtId="164" formatCode="#,##0.00\ &quot;€&quot;"/>
  </numFmts>
  <fonts count="11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9"/>
      <color indexed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b/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43" fontId="3" fillId="0" borderId="0" xfId="1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0" xfId="0" applyFont="1"/>
    <xf numFmtId="0" fontId="6" fillId="0" borderId="0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0" borderId="0" xfId="0" applyFont="1"/>
    <xf numFmtId="0" fontId="6" fillId="0" borderId="3" xfId="0" applyFont="1" applyBorder="1" applyAlignment="1">
      <alignment horizontal="center"/>
    </xf>
    <xf numFmtId="0" fontId="3" fillId="0" borderId="3" xfId="0" applyFont="1" applyBorder="1"/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/>
    <xf numFmtId="0" fontId="3" fillId="0" borderId="9" xfId="0" applyFont="1" applyBorder="1"/>
    <xf numFmtId="43" fontId="6" fillId="0" borderId="0" xfId="1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Alignment="1"/>
    <xf numFmtId="0" fontId="3" fillId="0" borderId="10" xfId="0" applyFont="1" applyBorder="1"/>
    <xf numFmtId="0" fontId="3" fillId="0" borderId="11" xfId="0" applyFont="1" applyBorder="1"/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43" fontId="3" fillId="0" borderId="0" xfId="1" applyFont="1" applyBorder="1"/>
    <xf numFmtId="0" fontId="3" fillId="0" borderId="6" xfId="0" applyFont="1" applyBorder="1" applyAlignment="1">
      <alignment vertical="center"/>
    </xf>
    <xf numFmtId="0" fontId="6" fillId="0" borderId="0" xfId="0" applyFont="1" applyBorder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43" fontId="3" fillId="0" borderId="6" xfId="1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17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6" fontId="3" fillId="0" borderId="15" xfId="0" applyNumberFormat="1" applyFont="1" applyBorder="1" applyAlignment="1">
      <alignment vertical="center"/>
    </xf>
    <xf numFmtId="0" fontId="8" fillId="0" borderId="0" xfId="0" applyFont="1"/>
    <xf numFmtId="0" fontId="6" fillId="4" borderId="0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/>
    <xf numFmtId="0" fontId="9" fillId="0" borderId="0" xfId="0" applyFont="1" applyFill="1" applyBorder="1" applyAlignment="1">
      <alignment horizontal="center"/>
    </xf>
    <xf numFmtId="17" fontId="6" fillId="0" borderId="0" xfId="0" applyNumberFormat="1" applyFont="1" applyBorder="1" applyAlignment="1">
      <alignment horizontal="center" vertical="center"/>
    </xf>
    <xf numFmtId="0" fontId="3" fillId="4" borderId="0" xfId="0" applyFont="1" applyFill="1"/>
    <xf numFmtId="0" fontId="3" fillId="4" borderId="0" xfId="0" applyFont="1" applyFill="1" applyBorder="1" applyAlignment="1"/>
    <xf numFmtId="6" fontId="6" fillId="0" borderId="0" xfId="1" applyNumberFormat="1" applyFont="1" applyBorder="1" applyAlignment="1">
      <alignment horizontal="center" vertical="center"/>
    </xf>
    <xf numFmtId="164" fontId="6" fillId="0" borderId="2" xfId="1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vertical="center"/>
    </xf>
    <xf numFmtId="164" fontId="3" fillId="0" borderId="14" xfId="1" applyNumberFormat="1" applyFont="1" applyBorder="1" applyAlignment="1">
      <alignment vertical="center"/>
    </xf>
    <xf numFmtId="164" fontId="3" fillId="0" borderId="6" xfId="1" applyNumberFormat="1" applyFont="1" applyBorder="1" applyAlignment="1">
      <alignment vertical="center"/>
    </xf>
    <xf numFmtId="164" fontId="3" fillId="0" borderId="1" xfId="1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10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164" fontId="6" fillId="0" borderId="14" xfId="1" applyNumberFormat="1" applyFont="1" applyBorder="1" applyAlignment="1">
      <alignment vertical="center"/>
    </xf>
    <xf numFmtId="164" fontId="6" fillId="0" borderId="1" xfId="1" applyNumberFormat="1" applyFont="1" applyBorder="1" applyAlignment="1">
      <alignment horizontal="center" vertical="center"/>
    </xf>
    <xf numFmtId="43" fontId="6" fillId="2" borderId="1" xfId="1" applyFont="1" applyFill="1" applyBorder="1" applyAlignment="1">
      <alignment vertical="center"/>
    </xf>
    <xf numFmtId="164" fontId="10" fillId="0" borderId="15" xfId="0" applyNumberFormat="1" applyFont="1" applyBorder="1" applyAlignment="1">
      <alignment vertical="center"/>
    </xf>
    <xf numFmtId="164" fontId="10" fillId="0" borderId="1" xfId="1" applyNumberFormat="1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vertical="center"/>
    </xf>
    <xf numFmtId="43" fontId="3" fillId="4" borderId="33" xfId="0" applyNumberFormat="1" applyFont="1" applyFill="1" applyBorder="1" applyAlignment="1">
      <alignment horizontal="center" vertical="center"/>
    </xf>
    <xf numFmtId="164" fontId="6" fillId="0" borderId="34" xfId="1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horizontal="center" vertical="center"/>
    </xf>
    <xf numFmtId="43" fontId="6" fillId="4" borderId="33" xfId="1" applyFont="1" applyFill="1" applyBorder="1" applyAlignment="1">
      <alignment horizontal="center" vertical="center"/>
    </xf>
    <xf numFmtId="43" fontId="3" fillId="0" borderId="33" xfId="1" applyFont="1" applyBorder="1" applyAlignment="1">
      <alignment vertical="center"/>
    </xf>
    <xf numFmtId="164" fontId="6" fillId="0" borderId="35" xfId="1" applyNumberFormat="1" applyFont="1" applyBorder="1" applyAlignment="1">
      <alignment horizontal="center" vertical="center"/>
    </xf>
    <xf numFmtId="43" fontId="6" fillId="4" borderId="36" xfId="1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43" fontId="3" fillId="0" borderId="13" xfId="1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43" fontId="3" fillId="0" borderId="37" xfId="1" applyFont="1" applyFill="1" applyBorder="1" applyAlignment="1">
      <alignment horizontal="center" vertical="center"/>
    </xf>
    <xf numFmtId="43" fontId="6" fillId="0" borderId="6" xfId="1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164" fontId="6" fillId="0" borderId="18" xfId="1" applyNumberFormat="1" applyFont="1" applyBorder="1" applyAlignment="1">
      <alignment horizontal="center" vertical="center"/>
    </xf>
    <xf numFmtId="164" fontId="6" fillId="0" borderId="6" xfId="1" applyNumberFormat="1" applyFont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="90" zoomScaleNormal="90" workbookViewId="0">
      <selection activeCell="M25" sqref="M25"/>
    </sheetView>
  </sheetViews>
  <sheetFormatPr baseColWidth="10" defaultRowHeight="12" x14ac:dyDescent="0.2"/>
  <cols>
    <col min="1" max="1" width="15.140625" style="1" customWidth="1"/>
    <col min="2" max="2" width="30.42578125" style="1" customWidth="1"/>
    <col min="3" max="3" width="20.7109375" style="1" customWidth="1"/>
    <col min="4" max="5" width="16.85546875" style="1" customWidth="1"/>
    <col min="6" max="6" width="19.7109375" style="1" customWidth="1"/>
    <col min="7" max="13" width="13.7109375" style="1" customWidth="1"/>
    <col min="14" max="16384" width="11.42578125" style="1"/>
  </cols>
  <sheetData>
    <row r="1" spans="1:13" x14ac:dyDescent="0.2">
      <c r="B1" s="9"/>
      <c r="C1" s="9"/>
      <c r="D1" s="33" t="s">
        <v>30</v>
      </c>
      <c r="E1" s="9"/>
      <c r="F1" s="9"/>
      <c r="G1" s="9"/>
      <c r="H1" s="9"/>
      <c r="I1" s="9"/>
      <c r="J1" s="9"/>
      <c r="K1" s="9"/>
      <c r="L1" s="9"/>
    </row>
    <row r="2" spans="1:13" ht="12.75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3" ht="29.25" customHeight="1" x14ac:dyDescent="0.2">
      <c r="B3" s="6" t="s">
        <v>16</v>
      </c>
      <c r="C3" s="38" t="s">
        <v>37</v>
      </c>
      <c r="D3" s="5"/>
      <c r="E3" s="42"/>
      <c r="F3" s="24"/>
      <c r="G3" s="5"/>
      <c r="H3" s="5"/>
      <c r="I3" s="5"/>
      <c r="J3" s="5"/>
      <c r="K3" s="5"/>
      <c r="L3" s="5"/>
    </row>
    <row r="4" spans="1:13" ht="40.5" customHeight="1" x14ac:dyDescent="0.2">
      <c r="B4" s="7" t="s">
        <v>17</v>
      </c>
      <c r="C4" s="38" t="s">
        <v>37</v>
      </c>
      <c r="D4" s="5"/>
      <c r="E4" s="29"/>
      <c r="F4" s="9"/>
      <c r="G4" s="5"/>
      <c r="H4" s="5"/>
      <c r="I4" s="5"/>
      <c r="J4" s="5"/>
      <c r="K4" s="5"/>
      <c r="L4" s="5"/>
    </row>
    <row r="5" spans="1:13" x14ac:dyDescent="0.2">
      <c r="A5" s="5"/>
      <c r="B5" s="5"/>
      <c r="C5" s="5"/>
      <c r="D5" s="5"/>
      <c r="E5" s="9"/>
      <c r="F5" s="9"/>
      <c r="G5" s="5"/>
      <c r="H5" s="5"/>
      <c r="I5" s="5"/>
      <c r="J5" s="5"/>
      <c r="K5" s="5"/>
      <c r="L5" s="5"/>
    </row>
    <row r="6" spans="1:13" x14ac:dyDescent="0.2">
      <c r="A6" s="5"/>
      <c r="B6" s="5"/>
      <c r="C6" s="5"/>
      <c r="D6" s="45"/>
      <c r="E6" s="9"/>
      <c r="F6" s="9"/>
      <c r="G6" s="5"/>
      <c r="H6" s="5"/>
      <c r="I6" s="5"/>
      <c r="J6" s="5"/>
      <c r="K6" s="5"/>
      <c r="L6" s="5"/>
    </row>
    <row r="7" spans="1:13" ht="12.75" thickBot="1" x14ac:dyDescent="0.25">
      <c r="A7" s="14" t="s">
        <v>27</v>
      </c>
      <c r="L7" s="5"/>
    </row>
    <row r="8" spans="1:13" ht="24" customHeight="1" thickBot="1" x14ac:dyDescent="0.25">
      <c r="A8" s="16"/>
      <c r="B8" s="16"/>
      <c r="C8" s="16"/>
      <c r="D8" s="43"/>
      <c r="E8" s="79" t="s">
        <v>21</v>
      </c>
      <c r="F8" s="80"/>
      <c r="G8" s="80"/>
      <c r="H8" s="80"/>
      <c r="I8" s="80"/>
      <c r="J8" s="81"/>
      <c r="K8" s="27"/>
      <c r="L8" s="5"/>
    </row>
    <row r="9" spans="1:13" ht="29.25" customHeight="1" thickBot="1" x14ac:dyDescent="0.25">
      <c r="A9" s="62" t="s">
        <v>23</v>
      </c>
      <c r="B9" s="63" t="s">
        <v>32</v>
      </c>
      <c r="C9" s="64" t="s">
        <v>33</v>
      </c>
      <c r="D9" s="64" t="s">
        <v>11</v>
      </c>
      <c r="E9" s="63">
        <v>2018</v>
      </c>
      <c r="F9" s="63">
        <v>2019</v>
      </c>
      <c r="G9" s="63" t="s">
        <v>4</v>
      </c>
      <c r="H9" s="63" t="s">
        <v>6</v>
      </c>
      <c r="I9" s="63" t="s">
        <v>7</v>
      </c>
      <c r="J9" s="63" t="s">
        <v>8</v>
      </c>
      <c r="K9" s="65" t="s">
        <v>20</v>
      </c>
      <c r="L9" s="5"/>
    </row>
    <row r="10" spans="1:13" ht="30" customHeight="1" thickBot="1" x14ac:dyDescent="0.25">
      <c r="A10" s="66" t="s">
        <v>34</v>
      </c>
      <c r="B10" s="67">
        <v>269556</v>
      </c>
      <c r="C10" s="68">
        <v>367455.25</v>
      </c>
      <c r="D10" s="69">
        <f>B10+C10</f>
        <v>637011.25</v>
      </c>
      <c r="E10" s="70">
        <v>208400</v>
      </c>
      <c r="F10" s="73">
        <v>159055.25</v>
      </c>
      <c r="G10" s="71"/>
      <c r="H10" s="71"/>
      <c r="I10" s="71"/>
      <c r="J10" s="71"/>
      <c r="K10" s="72">
        <f>E10+F10+G10+H10+I10</f>
        <v>367455.25</v>
      </c>
      <c r="L10" s="5"/>
    </row>
    <row r="11" spans="1:13" ht="21.75" customHeight="1" x14ac:dyDescent="0.2">
      <c r="A11" s="28"/>
      <c r="B11" s="26"/>
      <c r="C11" s="47"/>
      <c r="D11" s="74" t="s">
        <v>22</v>
      </c>
      <c r="E11" s="75">
        <v>300000</v>
      </c>
      <c r="F11" s="3"/>
      <c r="G11" s="3"/>
      <c r="H11" s="3"/>
      <c r="I11" s="3"/>
      <c r="J11" s="3"/>
      <c r="K11" s="3"/>
      <c r="L11" s="9"/>
      <c r="M11" s="25"/>
    </row>
    <row r="12" spans="1:13" ht="19.5" customHeight="1" thickBot="1" x14ac:dyDescent="0.25">
      <c r="C12" s="46"/>
      <c r="D12" s="76" t="s">
        <v>19</v>
      </c>
      <c r="E12" s="77">
        <f>E11-E10</f>
        <v>91600</v>
      </c>
      <c r="F12" s="31"/>
      <c r="G12" s="31"/>
      <c r="H12" s="31"/>
      <c r="I12" s="31"/>
      <c r="J12" s="31"/>
      <c r="K12" s="3"/>
      <c r="L12" s="9"/>
      <c r="M12" s="25"/>
    </row>
    <row r="13" spans="1:13" x14ac:dyDescent="0.2">
      <c r="E13" s="31"/>
      <c r="F13" s="3"/>
      <c r="G13" s="3"/>
      <c r="H13" s="3"/>
      <c r="I13" s="3"/>
      <c r="J13" s="3"/>
      <c r="K13" s="3"/>
      <c r="L13" s="9"/>
      <c r="M13" s="25"/>
    </row>
    <row r="14" spans="1:13" ht="12.75" thickBot="1" x14ac:dyDescent="0.25">
      <c r="A14" s="30" t="s">
        <v>28</v>
      </c>
      <c r="B14" s="44"/>
      <c r="C14" s="24"/>
      <c r="D14" s="5"/>
      <c r="E14" s="5"/>
      <c r="F14" s="15"/>
      <c r="G14" s="15"/>
      <c r="H14" s="15"/>
      <c r="I14" s="15"/>
      <c r="J14" s="15"/>
      <c r="K14" s="15"/>
      <c r="L14" s="15"/>
      <c r="M14" s="16"/>
    </row>
    <row r="15" spans="1:13" ht="20.25" customHeight="1" thickBot="1" x14ac:dyDescent="0.25">
      <c r="A15" s="16"/>
      <c r="B15" s="16"/>
      <c r="C15" s="16"/>
      <c r="D15" s="16"/>
      <c r="E15" s="23"/>
      <c r="F15" s="22"/>
      <c r="G15" s="82" t="s">
        <v>5</v>
      </c>
      <c r="H15" s="82"/>
      <c r="I15" s="82"/>
      <c r="J15" s="82"/>
      <c r="K15" s="82"/>
      <c r="L15" s="82"/>
      <c r="M15" s="83"/>
    </row>
    <row r="16" spans="1:13" ht="39.75" customHeight="1" x14ac:dyDescent="0.2">
      <c r="A16" s="18" t="s">
        <v>0</v>
      </c>
      <c r="B16" s="19" t="s">
        <v>1</v>
      </c>
      <c r="C16" s="19" t="s">
        <v>2</v>
      </c>
      <c r="D16" s="20" t="s">
        <v>29</v>
      </c>
      <c r="E16" s="21" t="s">
        <v>18</v>
      </c>
      <c r="F16" s="11"/>
      <c r="G16" s="10">
        <v>2018</v>
      </c>
      <c r="H16" s="10">
        <v>2019</v>
      </c>
      <c r="I16" s="10" t="s">
        <v>4</v>
      </c>
      <c r="J16" s="10" t="s">
        <v>6</v>
      </c>
      <c r="K16" s="10" t="s">
        <v>7</v>
      </c>
      <c r="L16" s="10" t="s">
        <v>8</v>
      </c>
      <c r="M16" s="17" t="s">
        <v>11</v>
      </c>
    </row>
    <row r="17" spans="1:14" ht="50.25" customHeight="1" x14ac:dyDescent="0.2">
      <c r="A17" s="100" t="s">
        <v>38</v>
      </c>
      <c r="B17" s="98" t="s">
        <v>39</v>
      </c>
      <c r="C17" s="96" t="s">
        <v>34</v>
      </c>
      <c r="D17" s="94"/>
      <c r="E17" s="92">
        <v>3000</v>
      </c>
      <c r="F17" s="50" t="s">
        <v>24</v>
      </c>
      <c r="G17" s="49">
        <v>3000</v>
      </c>
      <c r="H17" s="57"/>
      <c r="I17" s="51"/>
      <c r="J17" s="51"/>
      <c r="K17" s="51"/>
      <c r="L17" s="51"/>
      <c r="M17" s="58">
        <v>3000</v>
      </c>
    </row>
    <row r="18" spans="1:14" ht="50.25" customHeight="1" x14ac:dyDescent="0.2">
      <c r="A18" s="101"/>
      <c r="B18" s="99"/>
      <c r="C18" s="97"/>
      <c r="D18" s="95"/>
      <c r="E18" s="93"/>
      <c r="F18" s="32" t="s">
        <v>9</v>
      </c>
      <c r="G18" s="49">
        <v>1500</v>
      </c>
      <c r="H18" s="78">
        <v>1500</v>
      </c>
      <c r="I18" s="36"/>
      <c r="J18" s="36"/>
      <c r="K18" s="36"/>
      <c r="L18" s="36"/>
      <c r="M18" s="58">
        <v>3000</v>
      </c>
    </row>
    <row r="19" spans="1:14" ht="53.25" customHeight="1" x14ac:dyDescent="0.2">
      <c r="A19" s="84"/>
      <c r="B19" s="85"/>
      <c r="C19" s="10" t="s">
        <v>12</v>
      </c>
      <c r="D19" s="13" t="s">
        <v>31</v>
      </c>
      <c r="E19" s="11" t="s">
        <v>15</v>
      </c>
      <c r="F19" s="12" t="s">
        <v>13</v>
      </c>
      <c r="G19" s="10" t="s">
        <v>10</v>
      </c>
      <c r="H19" s="10" t="s">
        <v>3</v>
      </c>
      <c r="I19" s="10" t="s">
        <v>4</v>
      </c>
      <c r="J19" s="10" t="s">
        <v>6</v>
      </c>
      <c r="K19" s="10" t="s">
        <v>7</v>
      </c>
      <c r="L19" s="10" t="s">
        <v>8</v>
      </c>
      <c r="M19" s="59" t="s">
        <v>11</v>
      </c>
    </row>
    <row r="20" spans="1:14" ht="33.75" customHeight="1" x14ac:dyDescent="0.2">
      <c r="A20" s="86"/>
      <c r="B20" s="87"/>
      <c r="C20" s="39" t="s">
        <v>35</v>
      </c>
      <c r="D20" s="56" t="s">
        <v>36</v>
      </c>
      <c r="E20" s="49">
        <v>3000</v>
      </c>
      <c r="F20" s="49"/>
      <c r="G20" s="49">
        <v>3000</v>
      </c>
      <c r="H20" s="57"/>
      <c r="I20" s="52"/>
      <c r="J20" s="53"/>
      <c r="K20" s="53"/>
      <c r="L20" s="54"/>
      <c r="M20" s="58">
        <v>3000</v>
      </c>
    </row>
    <row r="21" spans="1:14" ht="18.75" customHeight="1" x14ac:dyDescent="0.2">
      <c r="A21" s="88"/>
      <c r="B21" s="89"/>
      <c r="C21" s="34"/>
      <c r="D21" s="34"/>
      <c r="E21" s="34"/>
      <c r="F21" s="34"/>
      <c r="G21" s="54"/>
      <c r="H21" s="54"/>
      <c r="I21" s="54"/>
      <c r="J21" s="54"/>
      <c r="K21" s="54"/>
      <c r="L21" s="54"/>
      <c r="M21" s="53"/>
    </row>
    <row r="22" spans="1:14" ht="21.75" customHeight="1" thickBot="1" x14ac:dyDescent="0.25">
      <c r="A22" s="90"/>
      <c r="B22" s="91"/>
      <c r="C22" s="35"/>
      <c r="D22" s="35"/>
      <c r="E22" s="40"/>
      <c r="F22" s="37" t="s">
        <v>14</v>
      </c>
      <c r="G22" s="55">
        <f>G17</f>
        <v>3000</v>
      </c>
      <c r="H22" s="55">
        <f>H17</f>
        <v>0</v>
      </c>
      <c r="I22" s="60">
        <f>I18-I20-I21</f>
        <v>0</v>
      </c>
      <c r="J22" s="60">
        <f>J18-J20-J21</f>
        <v>0</v>
      </c>
      <c r="K22" s="60">
        <f>K18-K20-K21</f>
        <v>0</v>
      </c>
      <c r="L22" s="60">
        <f>L18-L20-L21</f>
        <v>0</v>
      </c>
      <c r="M22" s="61">
        <v>3000</v>
      </c>
    </row>
    <row r="25" spans="1:14" x14ac:dyDescent="0.2">
      <c r="A25" s="8" t="s">
        <v>26</v>
      </c>
    </row>
    <row r="26" spans="1:14" x14ac:dyDescent="0.2">
      <c r="A26" s="4" t="s">
        <v>25</v>
      </c>
    </row>
    <row r="27" spans="1:14" x14ac:dyDescent="0.2">
      <c r="J27" s="48"/>
    </row>
    <row r="28" spans="1:14" x14ac:dyDescent="0.2">
      <c r="A28" s="41"/>
    </row>
    <row r="30" spans="1:14" x14ac:dyDescent="0.2">
      <c r="F30" s="25"/>
      <c r="G30" s="25"/>
      <c r="H30" s="25"/>
      <c r="I30" s="25"/>
      <c r="J30" s="25"/>
      <c r="K30" s="25"/>
      <c r="L30" s="25"/>
      <c r="M30" s="25"/>
      <c r="N30" s="25"/>
    </row>
    <row r="33" spans="12:13" x14ac:dyDescent="0.2">
      <c r="L33" s="2"/>
      <c r="M33" s="2"/>
    </row>
  </sheetData>
  <mergeCells count="9">
    <mergeCell ref="E8:J8"/>
    <mergeCell ref="G15:M15"/>
    <mergeCell ref="A19:B19"/>
    <mergeCell ref="A20:B22"/>
    <mergeCell ref="E17:E18"/>
    <mergeCell ref="D17:D18"/>
    <mergeCell ref="C17:C18"/>
    <mergeCell ref="B17:B18"/>
    <mergeCell ref="A17:A18"/>
  </mergeCells>
  <phoneticPr fontId="2" type="noConversion"/>
  <pageMargins left="0.39370078740157483" right="0.39370078740157483" top="0.98425196850393704" bottom="0.98425196850393704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A4</vt:lpstr>
    </vt:vector>
  </TitlesOfParts>
  <Company>CTC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gpaolantonacci</dc:creator>
  <cp:lastModifiedBy>Coin Angèle</cp:lastModifiedBy>
  <cp:lastPrinted>2017-04-03T16:26:52Z</cp:lastPrinted>
  <dcterms:created xsi:type="dcterms:W3CDTF">2013-07-12T08:17:17Z</dcterms:created>
  <dcterms:modified xsi:type="dcterms:W3CDTF">2018-09-11T07:25:49Z</dcterms:modified>
</cp:coreProperties>
</file>